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mars\uzerz$\vicki.radotich\Desktop\"/>
    </mc:Choice>
  </mc:AlternateContent>
  <xr:revisionPtr revIDLastSave="0" documentId="8_{E2221D37-2F90-4438-826B-E503EC588D43}" xr6:coauthVersionLast="47" xr6:coauthVersionMax="47" xr10:uidLastSave="{00000000-0000-0000-0000-000000000000}"/>
  <bookViews>
    <workbookView xWindow="-28920" yWindow="-120" windowWidth="29040" windowHeight="15840" xr2:uid="{BEF6C1B1-B2F6-42DD-8754-2384C4F0C9EA}"/>
  </bookViews>
  <sheets>
    <sheet name="MSA Template"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3" l="1"/>
  <c r="D26" i="3" s="1"/>
  <c r="D14" i="3"/>
  <c r="B11" i="3"/>
  <c r="B14" i="3"/>
  <c r="D11" i="3"/>
  <c r="D12" i="3" l="1"/>
  <c r="D16" i="3" s="1"/>
  <c r="D22" i="3"/>
  <c r="D5" i="3"/>
  <c r="B5" i="3"/>
  <c r="B20" i="3" s="1"/>
  <c r="B16" i="3" l="1"/>
  <c r="D18" i="3"/>
  <c r="D20" i="3" s="1"/>
  <c r="D7" i="3"/>
</calcChain>
</file>

<file path=xl/sharedStrings.xml><?xml version="1.0" encoding="utf-8"?>
<sst xmlns="http://schemas.openxmlformats.org/spreadsheetml/2006/main" count="25" uniqueCount="25">
  <si>
    <t>Revised HDHP OOP Max</t>
  </si>
  <si>
    <t>Deductible</t>
  </si>
  <si>
    <t>Current</t>
  </si>
  <si>
    <t>HDHP</t>
  </si>
  <si>
    <t>OOP Maxium</t>
  </si>
  <si>
    <t>Additional OOP Risk Moving to HDHP</t>
  </si>
  <si>
    <t>Co-insurance %</t>
  </si>
  <si>
    <t>Co-insurance max</t>
  </si>
  <si>
    <t>Difference Between HDHP and Current plan OOP.  This difference will adjust based off of information below</t>
  </si>
  <si>
    <t>Annual Premium savings moving to HDHP</t>
  </si>
  <si>
    <t>Only Available with a HDHP</t>
  </si>
  <si>
    <t xml:space="preserve">Money that you will save on premium.  You can move these dollars into an HSA to go toward covering OOP medical expenses. Money that is not used will remain in your HSA account year to year </t>
  </si>
  <si>
    <t xml:space="preserve">Calculated Taking HDHP OOP Max - Premium savings contributed to HSA - Employer contribution to HSA  </t>
  </si>
  <si>
    <t>30% Pre Tax Savings</t>
  </si>
  <si>
    <t>The maximum OOP amount for a HDHP plan is reduced by the factors of adding premium savings and/or employer contributions to an employees HSA, allowing them access to funds to cover OOP expenses</t>
  </si>
  <si>
    <t>If you have no medical costs in a year the premiums savings you move to an HSA along with any employer contributuions will remain in your HSA and will continue to grow with future year contributions, growing the funds you have available to cover OOP medical cots</t>
  </si>
  <si>
    <t>OOP Maximum: Deductible + Coinsurance Maximum expense paid by you before plan picks up cost of eligible medical expenses</t>
  </si>
  <si>
    <r>
      <t>Best Case Scenarios</t>
    </r>
    <r>
      <rPr>
        <sz val="11"/>
        <color theme="1"/>
        <rFont val="Calibri"/>
        <family val="2"/>
        <scheme val="minor"/>
      </rPr>
      <t xml:space="preserve"> </t>
    </r>
    <r>
      <rPr>
        <sz val="10"/>
        <color theme="1"/>
        <rFont val="Calibri"/>
        <family val="2"/>
        <scheme val="minor"/>
      </rPr>
      <t>(Money left avaiable in HSA to cover future OOP Medical expense)</t>
    </r>
  </si>
  <si>
    <r>
      <t>Worst case OOP Scenario</t>
    </r>
    <r>
      <rPr>
        <sz val="10"/>
        <color theme="1"/>
        <rFont val="Calibri"/>
        <family val="2"/>
        <scheme val="minor"/>
      </rPr>
      <t xml:space="preserve"> (Money owed to cover OOP Medical Expense in a year)</t>
    </r>
  </si>
  <si>
    <t>Employee Annual Premium</t>
  </si>
  <si>
    <t>Employee Portion</t>
  </si>
  <si>
    <t>Employer Contribution to VEBA/HSA</t>
  </si>
  <si>
    <t>Optional additional contribution to HSA for 2023</t>
  </si>
  <si>
    <t>Tax savings</t>
  </si>
  <si>
    <t>Amount taken out of check after tax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</si>
</sst>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theme="5"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44" fontId="0" fillId="0" borderId="0" xfId="1" applyFont="1"/>
    <xf numFmtId="0" fontId="0" fillId="0" borderId="0" xfId="0" applyAlignment="1">
      <alignment wrapText="1"/>
    </xf>
    <xf numFmtId="44" fontId="0" fillId="0" borderId="1" xfId="1" applyFont="1" applyBorder="1"/>
    <xf numFmtId="0" fontId="2" fillId="0" borderId="0" xfId="0" applyFont="1"/>
    <xf numFmtId="44" fontId="2" fillId="0" borderId="0" xfId="1" applyFont="1"/>
    <xf numFmtId="0" fontId="0" fillId="0" borderId="0" xfId="0" applyAlignment="1">
      <alignment horizontal="left"/>
    </xf>
    <xf numFmtId="0" fontId="2" fillId="0" borderId="0" xfId="0" applyFont="1" applyAlignment="1">
      <alignment horizontal="left" wrapText="1"/>
    </xf>
    <xf numFmtId="0" fontId="2" fillId="0" borderId="0" xfId="0" applyFont="1" applyAlignment="1">
      <alignment horizontal="left"/>
    </xf>
    <xf numFmtId="44" fontId="0" fillId="2" borderId="1" xfId="1" applyFont="1" applyFill="1" applyBorder="1" applyProtection="1">
      <protection locked="0"/>
    </xf>
    <xf numFmtId="44" fontId="0" fillId="0" borderId="0" xfId="1" applyFont="1" applyProtection="1">
      <protection locked="0"/>
    </xf>
    <xf numFmtId="9" fontId="0" fillId="2" borderId="1" xfId="2" applyFont="1" applyFill="1" applyBorder="1" applyProtection="1">
      <protection locked="0"/>
    </xf>
    <xf numFmtId="9" fontId="0" fillId="0" borderId="0" xfId="2" applyFont="1" applyProtection="1">
      <protection locked="0"/>
    </xf>
    <xf numFmtId="44" fontId="0" fillId="0" borderId="0" xfId="1" applyFont="1" applyProtection="1"/>
    <xf numFmtId="44" fontId="3" fillId="0" borderId="1" xfId="1" applyFont="1" applyBorder="1"/>
    <xf numFmtId="44" fontId="1" fillId="0" borderId="0" xfId="1" applyFont="1"/>
    <xf numFmtId="0" fontId="0" fillId="0" borderId="2" xfId="0" applyBorder="1" applyAlignment="1">
      <alignment horizontal="center" wrapText="1"/>
    </xf>
    <xf numFmtId="0" fontId="0" fillId="0" borderId="0" xfId="0" applyAlignment="1">
      <alignment horizont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left"/>
    </xf>
    <xf numFmtId="0" fontId="0" fillId="0" borderId="0" xfId="0"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2FCF-FD39-492B-982A-4F87FC5D0AA8}">
  <dimension ref="A1:M26"/>
  <sheetViews>
    <sheetView tabSelected="1" topLeftCell="B1" zoomScale="196" zoomScaleNormal="196" workbookViewId="0">
      <selection activeCell="D24" sqref="D24"/>
    </sheetView>
  </sheetViews>
  <sheetFormatPr defaultRowHeight="15" x14ac:dyDescent="0.25"/>
  <cols>
    <col min="1" max="1" width="23.42578125" style="6" customWidth="1"/>
    <col min="2" max="2" width="14.5703125" style="1" customWidth="1"/>
    <col min="3" max="3" width="2.42578125" style="1" customWidth="1"/>
    <col min="4" max="4" width="13.5703125" style="1" customWidth="1"/>
    <col min="5" max="5" width="36.85546875" customWidth="1"/>
    <col min="8" max="8" width="10" customWidth="1"/>
  </cols>
  <sheetData>
    <row r="1" spans="1:12" x14ac:dyDescent="0.25">
      <c r="B1" s="5" t="s">
        <v>2</v>
      </c>
      <c r="C1" s="5"/>
      <c r="D1" s="5" t="s">
        <v>3</v>
      </c>
    </row>
    <row r="2" spans="1:12" x14ac:dyDescent="0.25">
      <c r="A2" s="8" t="s">
        <v>1</v>
      </c>
      <c r="B2" s="9"/>
      <c r="C2" s="10"/>
      <c r="D2" s="9"/>
    </row>
    <row r="3" spans="1:12" ht="15" customHeight="1" x14ac:dyDescent="0.25">
      <c r="A3" s="8" t="s">
        <v>6</v>
      </c>
      <c r="B3" s="11">
        <v>0</v>
      </c>
      <c r="C3" s="12"/>
      <c r="D3" s="11">
        <v>0</v>
      </c>
      <c r="E3" s="18" t="s">
        <v>16</v>
      </c>
      <c r="F3" s="19"/>
      <c r="G3" s="19"/>
      <c r="H3" s="19"/>
      <c r="I3" s="2"/>
      <c r="J3" s="2"/>
      <c r="K3" s="2"/>
      <c r="L3" s="2"/>
    </row>
    <row r="4" spans="1:12" x14ac:dyDescent="0.25">
      <c r="A4" s="8" t="s">
        <v>7</v>
      </c>
      <c r="B4" s="9"/>
      <c r="C4" s="10"/>
      <c r="D4" s="9"/>
      <c r="E4" s="18"/>
      <c r="F4" s="19"/>
      <c r="G4" s="19"/>
      <c r="H4" s="19"/>
      <c r="I4" s="2"/>
      <c r="J4" s="2"/>
      <c r="K4" s="2"/>
      <c r="L4" s="2"/>
    </row>
    <row r="5" spans="1:12" x14ac:dyDescent="0.25">
      <c r="A5" s="8" t="s">
        <v>4</v>
      </c>
      <c r="B5" s="3">
        <f>B2+B4</f>
        <v>0</v>
      </c>
      <c r="D5" s="3">
        <f>D2+D4</f>
        <v>0</v>
      </c>
      <c r="E5" s="18"/>
      <c r="F5" s="19"/>
      <c r="G5" s="19"/>
      <c r="H5" s="19"/>
      <c r="I5" s="2"/>
      <c r="J5" s="2"/>
      <c r="K5" s="2"/>
      <c r="L5" s="2"/>
    </row>
    <row r="6" spans="1:12" ht="18.75" customHeight="1" x14ac:dyDescent="0.25">
      <c r="B6" s="13"/>
      <c r="C6" s="13"/>
      <c r="D6" s="13"/>
    </row>
    <row r="7" spans="1:12" ht="18.75" customHeight="1" x14ac:dyDescent="0.25">
      <c r="A7" s="8" t="s">
        <v>5</v>
      </c>
      <c r="B7" s="4"/>
      <c r="D7" s="3">
        <f>D5-B5</f>
        <v>0</v>
      </c>
      <c r="E7" s="19" t="s">
        <v>8</v>
      </c>
      <c r="F7" s="19"/>
      <c r="G7" s="19"/>
      <c r="H7" s="19"/>
    </row>
    <row r="8" spans="1:12" ht="21" customHeight="1" x14ac:dyDescent="0.25">
      <c r="E8" s="19"/>
      <c r="F8" s="19"/>
      <c r="G8" s="19"/>
      <c r="H8" s="19"/>
    </row>
    <row r="9" spans="1:12" x14ac:dyDescent="0.25">
      <c r="B9" s="5"/>
      <c r="C9" s="5"/>
      <c r="D9" s="5"/>
    </row>
    <row r="10" spans="1:12" ht="30" customHeight="1" x14ac:dyDescent="0.25">
      <c r="A10" s="7" t="s">
        <v>19</v>
      </c>
      <c r="B10" s="9"/>
      <c r="C10" s="10"/>
      <c r="D10" s="9"/>
    </row>
    <row r="11" spans="1:12" x14ac:dyDescent="0.25">
      <c r="A11" s="8" t="s">
        <v>20</v>
      </c>
      <c r="B11" s="1">
        <f>B10*0.2</f>
        <v>0</v>
      </c>
      <c r="D11" s="1">
        <f>D10*0.2</f>
        <v>0</v>
      </c>
    </row>
    <row r="12" spans="1:12" ht="40.5" customHeight="1" x14ac:dyDescent="0.25">
      <c r="A12" s="7" t="s">
        <v>9</v>
      </c>
      <c r="B12" s="15">
        <v>0</v>
      </c>
      <c r="D12" s="3">
        <f>B11-D11</f>
        <v>0</v>
      </c>
      <c r="E12" s="16" t="s">
        <v>11</v>
      </c>
      <c r="F12" s="17"/>
      <c r="G12" s="17"/>
      <c r="H12" s="17"/>
      <c r="I12" s="2"/>
      <c r="J12" s="2"/>
      <c r="K12" s="2"/>
      <c r="L12" s="2"/>
    </row>
    <row r="14" spans="1:12" ht="26.25" customHeight="1" x14ac:dyDescent="0.25">
      <c r="A14" s="7" t="s">
        <v>21</v>
      </c>
      <c r="B14" s="1">
        <f>B2*0.8</f>
        <v>0</v>
      </c>
      <c r="D14" s="9">
        <f>D2*0.8</f>
        <v>0</v>
      </c>
      <c r="E14" s="20" t="s">
        <v>10</v>
      </c>
      <c r="F14" s="21"/>
      <c r="G14" s="21"/>
      <c r="H14" s="21"/>
    </row>
    <row r="16" spans="1:12" ht="28.5" customHeight="1" x14ac:dyDescent="0.25">
      <c r="A16" s="8" t="s">
        <v>0</v>
      </c>
      <c r="B16" s="1">
        <f>B5-B14</f>
        <v>0</v>
      </c>
      <c r="D16" s="3">
        <f>D2-D12-D14</f>
        <v>0</v>
      </c>
      <c r="E16" s="16" t="s">
        <v>12</v>
      </c>
      <c r="F16" s="17"/>
      <c r="G16" s="17"/>
      <c r="H16" s="17"/>
    </row>
    <row r="18" spans="1:13" ht="23.25" customHeight="1" x14ac:dyDescent="0.25">
      <c r="A18" s="8" t="s">
        <v>13</v>
      </c>
      <c r="B18" s="15">
        <v>0</v>
      </c>
      <c r="D18" s="3">
        <f>D16*0.3</f>
        <v>0</v>
      </c>
    </row>
    <row r="20" spans="1:13" ht="43.5" customHeight="1" x14ac:dyDescent="0.25">
      <c r="A20" s="7" t="s">
        <v>18</v>
      </c>
      <c r="B20" s="14">
        <f>B5-B14</f>
        <v>0</v>
      </c>
      <c r="D20" s="14">
        <f>D16-D18</f>
        <v>0</v>
      </c>
      <c r="E20" s="16" t="s">
        <v>14</v>
      </c>
      <c r="F20" s="17"/>
      <c r="G20" s="17"/>
      <c r="H20" s="17"/>
      <c r="I20" s="2"/>
      <c r="J20" s="2"/>
      <c r="K20" s="2"/>
      <c r="L20" s="2"/>
    </row>
    <row r="22" spans="1:13" ht="59.25" customHeight="1" x14ac:dyDescent="0.25">
      <c r="A22" s="7" t="s">
        <v>17</v>
      </c>
      <c r="B22" s="3"/>
      <c r="D22" s="3">
        <f>D12+D14</f>
        <v>0</v>
      </c>
      <c r="E22" s="16" t="s">
        <v>15</v>
      </c>
      <c r="F22" s="17"/>
      <c r="G22" s="17"/>
      <c r="H22" s="17"/>
      <c r="I22" s="2"/>
      <c r="J22" s="2"/>
      <c r="K22" s="2"/>
      <c r="L22" s="2"/>
      <c r="M22" s="2"/>
    </row>
    <row r="24" spans="1:13" x14ac:dyDescent="0.25">
      <c r="E24" t="s">
        <v>22</v>
      </c>
    </row>
    <row r="25" spans="1:13" x14ac:dyDescent="0.25">
      <c r="D25" s="1">
        <f>D24*0.3</f>
        <v>0</v>
      </c>
      <c r="E25" t="s">
        <v>23</v>
      </c>
    </row>
    <row r="26" spans="1:13" x14ac:dyDescent="0.25">
      <c r="D26" s="1">
        <f>D24-D25</f>
        <v>0</v>
      </c>
      <c r="E26" t="s">
        <v>24</v>
      </c>
    </row>
  </sheetData>
  <mergeCells count="7">
    <mergeCell ref="E22:H22"/>
    <mergeCell ref="E3:H5"/>
    <mergeCell ref="E12:H12"/>
    <mergeCell ref="E7:H8"/>
    <mergeCell ref="E14:H14"/>
    <mergeCell ref="E16:H16"/>
    <mergeCell ref="E20:H2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Sterk</dc:creator>
  <cp:lastModifiedBy>Vicki Radotich</cp:lastModifiedBy>
  <dcterms:created xsi:type="dcterms:W3CDTF">2023-05-25T20:31:18Z</dcterms:created>
  <dcterms:modified xsi:type="dcterms:W3CDTF">2023-10-27T15:54:33Z</dcterms:modified>
</cp:coreProperties>
</file>